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4.02.2023 alocare MART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'24.02.2023 alocare MART'!$A$6:$B$109</definedName>
  </definedNames>
  <calcPr calcId="125725"/>
</workbook>
</file>

<file path=xl/calcChain.xml><?xml version="1.0" encoding="utf-8"?>
<calcChain xmlns="http://schemas.openxmlformats.org/spreadsheetml/2006/main">
  <c r="G7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C108"/>
  <c r="D108"/>
  <c r="E108"/>
  <c r="F108"/>
  <c r="G108" l="1"/>
</calcChain>
</file>

<file path=xl/sharedStrings.xml><?xml version="1.0" encoding="utf-8"?>
<sst xmlns="http://schemas.openxmlformats.org/spreadsheetml/2006/main" count="209" uniqueCount="209">
  <si>
    <t>IMUNOMEDICA PROVITA SRL</t>
  </si>
  <si>
    <t>B_166</t>
  </si>
  <si>
    <t>REVERA ASSISTED S.R.L.</t>
  </si>
  <si>
    <t>B_163</t>
  </si>
  <si>
    <t>DIGESTMED SRL</t>
  </si>
  <si>
    <t>B_162</t>
  </si>
  <si>
    <t>DIAMEDICA HOSPITAL S.R.L.</t>
  </si>
  <si>
    <t>B_165</t>
  </si>
  <si>
    <t>INTERCARDIOCLINIQUE S.R.L.</t>
  </si>
  <si>
    <t>B_164</t>
  </si>
  <si>
    <t>SPITALUL DE ONCOLOGIE MONZA S.R.L.</t>
  </si>
  <si>
    <t>B_167</t>
  </si>
  <si>
    <t>MEDEUROPA</t>
  </si>
  <si>
    <t>B_161</t>
  </si>
  <si>
    <t>MEDICAL CITY</t>
  </si>
  <si>
    <t>B_160</t>
  </si>
  <si>
    <t>INFOSAN</t>
  </si>
  <si>
    <t>B_159</t>
  </si>
  <si>
    <t>AIS CLINIC</t>
  </si>
  <si>
    <t>B_158</t>
  </si>
  <si>
    <t>RIA CLINIC</t>
  </si>
  <si>
    <t>B_157</t>
  </si>
  <si>
    <t>GENESYS</t>
  </si>
  <si>
    <t>B_155</t>
  </si>
  <si>
    <t>BIOMEDICA</t>
  </si>
  <si>
    <t>B_154</t>
  </si>
  <si>
    <t>LOTUS MED</t>
  </si>
  <si>
    <t>B_156</t>
  </si>
  <si>
    <t>Eligon</t>
  </si>
  <si>
    <t>b_152</t>
  </si>
  <si>
    <t>Spital VICTORIA</t>
  </si>
  <si>
    <t>B_153</t>
  </si>
  <si>
    <t>Casa suter</t>
  </si>
  <si>
    <t>B_149</t>
  </si>
  <si>
    <t>SPITALUL HIPERDIA</t>
  </si>
  <si>
    <t>B_151</t>
  </si>
  <si>
    <t>PROVITA</t>
  </si>
  <si>
    <t>B_150</t>
  </si>
  <si>
    <t>Fundatia Hospice Casa Sperantei</t>
  </si>
  <si>
    <t>B_147</t>
  </si>
  <si>
    <t xml:space="preserve">Sapiens Medical Center </t>
  </si>
  <si>
    <t>B_146</t>
  </si>
  <si>
    <t>SIKA ALUL MEDICAL</t>
  </si>
  <si>
    <t>B_142</t>
  </si>
  <si>
    <t>INTERNATIONAL MEDICAL CENTER</t>
  </si>
  <si>
    <t>b_139</t>
  </si>
  <si>
    <t>BROTAC</t>
  </si>
  <si>
    <t>b_137</t>
  </si>
  <si>
    <t>NUTRILIFE SRL</t>
  </si>
  <si>
    <t>b_134</t>
  </si>
  <si>
    <t>IMUNOCLASS</t>
  </si>
  <si>
    <t>b_132</t>
  </si>
  <si>
    <t>BAUMAN CONSTRUCT</t>
  </si>
  <si>
    <t>b_131</t>
  </si>
  <si>
    <t>MNT HEALTHCARE EUROPE SRL</t>
  </si>
  <si>
    <t>b_138</t>
  </si>
  <si>
    <t>OVERMED MEDICAL CENTER SRL</t>
  </si>
  <si>
    <t>b_133</t>
  </si>
  <si>
    <t>Fundatia V Babes</t>
  </si>
  <si>
    <t>b_140</t>
  </si>
  <si>
    <t>PROMED SYSTEM</t>
  </si>
  <si>
    <t>b_136</t>
  </si>
  <si>
    <t>Fundatia Sf Spiridon Vechi</t>
  </si>
  <si>
    <t>B_127</t>
  </si>
  <si>
    <t>SC CENTRUL MED POLICLI DI MONZA</t>
  </si>
  <si>
    <t>B_129</t>
  </si>
  <si>
    <t>Fundatia Bucuria Ajutorului</t>
  </si>
  <si>
    <t>B_126</t>
  </si>
  <si>
    <t>Spitalul Clinic CF nr.2</t>
  </si>
  <si>
    <t>T_01</t>
  </si>
  <si>
    <t>Spitalul Clinic nr.1 Cai Ferate WITIING</t>
  </si>
  <si>
    <t>T_02</t>
  </si>
  <si>
    <t>Laurus Medical Srl</t>
  </si>
  <si>
    <t>B_130</t>
  </si>
  <si>
    <t>Centrul Medical Med As</t>
  </si>
  <si>
    <t>B_125</t>
  </si>
  <si>
    <t>Medicover Hospital</t>
  </si>
  <si>
    <t>B_128</t>
  </si>
  <si>
    <t>SC MEDICOVER SRL</t>
  </si>
  <si>
    <t>B_122</t>
  </si>
  <si>
    <t>SC MEDLIFE SA-Zagazului</t>
  </si>
  <si>
    <t>B_124</t>
  </si>
  <si>
    <t>SC Hifu Teramed Conformal SRL</t>
  </si>
  <si>
    <t>B_119</t>
  </si>
  <si>
    <t>SC West Eye Hospital SRL</t>
  </si>
  <si>
    <t>B_118</t>
  </si>
  <si>
    <t xml:space="preserve"> Sc Clinica Medicala Hipocrat 200 Srl</t>
  </si>
  <si>
    <t>B_114</t>
  </si>
  <si>
    <t>SC Sanamed Hospital SRL</t>
  </si>
  <si>
    <t>B_117</t>
  </si>
  <si>
    <t xml:space="preserve"> SC Sanador SRL</t>
  </si>
  <si>
    <t>B_116</t>
  </si>
  <si>
    <t xml:space="preserve"> SC Deltha Health Care SRL</t>
  </si>
  <si>
    <t>B_113</t>
  </si>
  <si>
    <t xml:space="preserve"> SC Euromedic Romania SRL</t>
  </si>
  <si>
    <t>B_112</t>
  </si>
  <si>
    <t xml:space="preserve"> Sc Clinica NewMedics SRL</t>
  </si>
  <si>
    <t>B_111</t>
  </si>
  <si>
    <t xml:space="preserve"> SC Clinica Angiomed SRL</t>
  </si>
  <si>
    <t>B_110</t>
  </si>
  <si>
    <t>SC Focus Lab Plus SRL</t>
  </si>
  <si>
    <t>B_109</t>
  </si>
  <si>
    <t>SC TINOS CLINIC SRL</t>
  </si>
  <si>
    <t>B_101</t>
  </si>
  <si>
    <t>SCCENTRUL MEDICAL UNIREA SRL</t>
  </si>
  <si>
    <t>B_103</t>
  </si>
  <si>
    <t>SC Centrul Medical SANATATEA TA SRL</t>
  </si>
  <si>
    <t>B_98</t>
  </si>
  <si>
    <t>SCGRAL MEDICAL SRL</t>
  </si>
  <si>
    <t>B_99</t>
  </si>
  <si>
    <t>SC MEDLIFE SA-Grivita</t>
  </si>
  <si>
    <t>B_96</t>
  </si>
  <si>
    <t>SC Euroclinic Hospital SA</t>
  </si>
  <si>
    <t>B_95</t>
  </si>
  <si>
    <t>Centrul Medical Cl. De Recuperare Neuropsihomotorie pt. copii "Dr. N.Robanescu"</t>
  </si>
  <si>
    <t>B_49</t>
  </si>
  <si>
    <t>S.C.Crestina Medicala MUNPOSAN 94 SRL</t>
  </si>
  <si>
    <t>B_91</t>
  </si>
  <si>
    <t>Sp.Psihiatrie Titan "Dr. C.Gorgos"</t>
  </si>
  <si>
    <t>B_90</t>
  </si>
  <si>
    <t>Sp.Universitar de  Urg. Elias</t>
  </si>
  <si>
    <t>B_80</t>
  </si>
  <si>
    <t>Centrul de Sanatate RATB</t>
  </si>
  <si>
    <t>B_50</t>
  </si>
  <si>
    <t xml:space="preserve">Sp. Pneumoftiziologie "Sf. Ştefan"  </t>
  </si>
  <si>
    <t>B_40</t>
  </si>
  <si>
    <t>Instit.Nat.de  Boli Infectioase "Prof. Dr.M. Balş"</t>
  </si>
  <si>
    <t>B_48</t>
  </si>
  <si>
    <t>Sp. Cl.de Psihiatrie "Prof.Dr.Alex. Obregia"</t>
  </si>
  <si>
    <t>B_27</t>
  </si>
  <si>
    <t>Sp. Cl. De Boli Infectioase "Dr.Victor Babes "</t>
  </si>
  <si>
    <t>B_25</t>
  </si>
  <si>
    <t xml:space="preserve">Sp. Cl. De O-G. " Prof.Dr.P. Sârbu" </t>
  </si>
  <si>
    <t>B_34</t>
  </si>
  <si>
    <t>Sp.Cl.De Chirurgie Oro-maxilo-faciala "Prof.Dr.D.Theodorescu"</t>
  </si>
  <si>
    <t>B_09</t>
  </si>
  <si>
    <t>Sp. Universitar de Urgenta Bucuresti</t>
  </si>
  <si>
    <t>B_33</t>
  </si>
  <si>
    <t>I.F.C.F.-ORL "Prof.Dr. D.Hociotă"</t>
  </si>
  <si>
    <t>B_32</t>
  </si>
  <si>
    <t>Sp. Cl. "Prof. Dr.Th. Burghele"</t>
  </si>
  <si>
    <t>B_31</t>
  </si>
  <si>
    <t xml:space="preserve">Instit. Pneumoftiziologie "M.Nasta"   </t>
  </si>
  <si>
    <t>B_47</t>
  </si>
  <si>
    <t>Instit.Nat. de Neurologie si Boli Neurovasculare Bucuresti</t>
  </si>
  <si>
    <t>B_36</t>
  </si>
  <si>
    <t>Sp.Cl.de Urgenta "Bagdasar Arseni"   Bucuresti</t>
  </si>
  <si>
    <t>B_35</t>
  </si>
  <si>
    <t>Sp. Cl. De Urgenta pentru Copii"M.S.Curie"</t>
  </si>
  <si>
    <t>B_28</t>
  </si>
  <si>
    <t xml:space="preserve">Sp. Bolnavi Cronici "Sf. Luca" </t>
  </si>
  <si>
    <t>B_60</t>
  </si>
  <si>
    <t xml:space="preserve">Sp. Cl. De Urgenţă "Sf. Ioan"               </t>
  </si>
  <si>
    <t>B_29</t>
  </si>
  <si>
    <t>I.N.R.M.F.B.</t>
  </si>
  <si>
    <t>B_70</t>
  </si>
  <si>
    <t>Sp. Cl. Coltea</t>
  </si>
  <si>
    <t>B_23</t>
  </si>
  <si>
    <t>Sp.Cl.de Ortopedie,Traumatologie si TBC Osteoarticular  Foisor</t>
  </si>
  <si>
    <t>B_15</t>
  </si>
  <si>
    <t>IOMC "Prof. Dr. A. Rusescu"</t>
  </si>
  <si>
    <t>B_20</t>
  </si>
  <si>
    <t>Instit. Oncologic "Prof.Dr.Alex.Trestioreanu"</t>
  </si>
  <si>
    <t>B_11</t>
  </si>
  <si>
    <t>I.D.N.B.M. "N.C.Paulescu" Bucuresti</t>
  </si>
  <si>
    <t>B_14</t>
  </si>
  <si>
    <t>Institutul Cl.Fundeni</t>
  </si>
  <si>
    <t>B_18</t>
  </si>
  <si>
    <t>Sp. Cl. Colentina</t>
  </si>
  <si>
    <t>B_16</t>
  </si>
  <si>
    <t>Instit.de Urgenta pentru Boli Cardiovasculare  "Prof. C.C. Iliescu"</t>
  </si>
  <si>
    <t>B_19</t>
  </si>
  <si>
    <t>Centr.  Boli Reumatismale " Dr.I.Stoia"</t>
  </si>
  <si>
    <t>B_41</t>
  </si>
  <si>
    <t>Sp. Cl. "N.Malaxa"</t>
  </si>
  <si>
    <t>B_42</t>
  </si>
  <si>
    <t xml:space="preserve">Sp. Cl. Copii "Dr. V. Gomoiu"       </t>
  </si>
  <si>
    <t>B_22</t>
  </si>
  <si>
    <t>Sp. Cl. Urg. "Sf. Pantelimon"</t>
  </si>
  <si>
    <t>B_21</t>
  </si>
  <si>
    <t>Sp. Cl. "Dr.I. Cantacuzino"</t>
  </si>
  <si>
    <t>B_13</t>
  </si>
  <si>
    <t>Instit.Nat.de Endocrinologie " C.I.Parhon"Bucuresti</t>
  </si>
  <si>
    <t>B_12</t>
  </si>
  <si>
    <t>I.N.G.G. "Ana Aslan"</t>
  </si>
  <si>
    <t>B_10</t>
  </si>
  <si>
    <t>Sp. Cl. De Urgente Oftalmologice Bucuresti</t>
  </si>
  <si>
    <t>B_08</t>
  </si>
  <si>
    <t>Sp. Cl. Filantropia</t>
  </si>
  <si>
    <t>B_06</t>
  </si>
  <si>
    <t xml:space="preserve">Sp. Cl.de Urgenta Chir. Pl. Rep. Arsuri Bucuresti </t>
  </si>
  <si>
    <t>B_03</t>
  </si>
  <si>
    <t>Sp. Cl. De Nefrologie "C. Davila"</t>
  </si>
  <si>
    <t>B_04</t>
  </si>
  <si>
    <t>Sp. Cl. de Urgenta Bucuresti</t>
  </si>
  <si>
    <t>B_02</t>
  </si>
  <si>
    <t>C.E.T.T.T. "Sf. Stelian"</t>
  </si>
  <si>
    <t>B_38</t>
  </si>
  <si>
    <t>Sp. Cl .Urg. Copii "G. Alexandrescu"</t>
  </si>
  <si>
    <t>B_05</t>
  </si>
  <si>
    <t xml:space="preserve">Sp. Cl. "Sf. Maria"     </t>
  </si>
  <si>
    <t>B_01</t>
  </si>
  <si>
    <t>total martie</t>
  </si>
  <si>
    <t>SSZ</t>
  </si>
  <si>
    <t>PALIATIVI</t>
  </si>
  <si>
    <t>CRONICI</t>
  </si>
  <si>
    <t xml:space="preserve"> DRG</t>
  </si>
  <si>
    <t>valori martie</t>
  </si>
  <si>
    <t>Denumire Furnizor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</si>
</sst>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164" fontId="2" fillId="2" borderId="1" xfId="1" applyFont="1" applyFill="1" applyBorder="1"/>
    <xf numFmtId="0" fontId="4" fillId="2" borderId="1" xfId="0" applyFont="1" applyFill="1" applyBorder="1"/>
    <xf numFmtId="164" fontId="0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1" xfId="1" applyFont="1" applyFill="1" applyBorder="1"/>
    <xf numFmtId="0" fontId="3" fillId="3" borderId="1" xfId="0" applyFont="1" applyFill="1" applyBorder="1"/>
    <xf numFmtId="164" fontId="0" fillId="2" borderId="2" xfId="1" applyFont="1" applyFill="1" applyBorder="1" applyAlignment="1">
      <alignment horizontal="center"/>
    </xf>
    <xf numFmtId="164" fontId="0" fillId="2" borderId="3" xfId="1" applyFont="1" applyFill="1" applyBorder="1" applyAlignment="1">
      <alignment horizontal="center"/>
    </xf>
    <xf numFmtId="164" fontId="0" fillId="2" borderId="4" xfId="1" applyFont="1" applyFill="1" applyBorder="1" applyAlignment="1">
      <alignment horizontal="center"/>
    </xf>
  </cellXfs>
  <cellStyles count="3">
    <cellStyle name="Comma 2" xfId="1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defaultRowHeight="15"/>
  <cols>
    <col min="1" max="1" width="6.42578125" style="3" customWidth="1"/>
    <col min="2" max="2" width="47.85546875" style="3" customWidth="1"/>
    <col min="3" max="3" width="21.42578125" style="1" customWidth="1"/>
    <col min="4" max="4" width="18.5703125" style="1" customWidth="1"/>
    <col min="5" max="5" width="19.140625" style="1" customWidth="1"/>
    <col min="6" max="6" width="19.85546875" style="1" customWidth="1"/>
    <col min="7" max="7" width="15.28515625" style="1" customWidth="1"/>
    <col min="8" max="16384" width="9.140625" style="1"/>
  </cols>
  <sheetData>
    <row r="2" spans="1:7" ht="16.5" customHeight="1"/>
    <row r="5" spans="1:7" ht="15" customHeight="1">
      <c r="A5" s="6"/>
      <c r="B5" s="6" t="s">
        <v>208</v>
      </c>
      <c r="C5" s="15" t="s">
        <v>207</v>
      </c>
      <c r="D5" s="14"/>
      <c r="E5" s="14"/>
      <c r="F5" s="14"/>
      <c r="G5" s="13"/>
    </row>
    <row r="6" spans="1:7">
      <c r="A6" s="6"/>
      <c r="B6" s="6"/>
      <c r="C6" s="7" t="s">
        <v>206</v>
      </c>
      <c r="D6" s="7" t="s">
        <v>205</v>
      </c>
      <c r="E6" s="7" t="s">
        <v>204</v>
      </c>
      <c r="F6" s="7" t="s">
        <v>203</v>
      </c>
      <c r="G6" s="7" t="s">
        <v>202</v>
      </c>
    </row>
    <row r="7" spans="1:7">
      <c r="A7" s="8" t="s">
        <v>201</v>
      </c>
      <c r="B7" s="8" t="s">
        <v>200</v>
      </c>
      <c r="C7" s="7">
        <v>3318250.8207679996</v>
      </c>
      <c r="D7" s="7"/>
      <c r="E7" s="7"/>
      <c r="F7" s="7">
        <v>239047.81</v>
      </c>
      <c r="G7" s="7">
        <f>+C7+D7+E7+F7</f>
        <v>3557298.6307679997</v>
      </c>
    </row>
    <row r="8" spans="1:7">
      <c r="A8" s="8" t="s">
        <v>199</v>
      </c>
      <c r="B8" s="8" t="s">
        <v>198</v>
      </c>
      <c r="C8" s="7">
        <v>4658442.3745173002</v>
      </c>
      <c r="D8" s="7"/>
      <c r="E8" s="7"/>
      <c r="F8" s="7">
        <v>333369.55</v>
      </c>
      <c r="G8" s="7">
        <f>+C8+D8+E8+F8</f>
        <v>4991811.9245173</v>
      </c>
    </row>
    <row r="9" spans="1:7">
      <c r="A9" s="8" t="s">
        <v>197</v>
      </c>
      <c r="B9" s="8" t="s">
        <v>196</v>
      </c>
      <c r="C9" s="7">
        <v>243114.97703399998</v>
      </c>
      <c r="D9" s="7"/>
      <c r="E9" s="7"/>
      <c r="F9" s="7">
        <v>0</v>
      </c>
      <c r="G9" s="7">
        <f>+C9+D9+E9+F9</f>
        <v>243114.97703399998</v>
      </c>
    </row>
    <row r="10" spans="1:7">
      <c r="A10" s="8" t="s">
        <v>195</v>
      </c>
      <c r="B10" s="8" t="s">
        <v>194</v>
      </c>
      <c r="C10" s="7">
        <v>10424772.76512</v>
      </c>
      <c r="D10" s="7"/>
      <c r="E10" s="7"/>
      <c r="F10" s="7">
        <v>78968.69</v>
      </c>
      <c r="G10" s="7">
        <f>+C10+D10+E10+F10</f>
        <v>10503741.455119999</v>
      </c>
    </row>
    <row r="11" spans="1:7">
      <c r="A11" s="8" t="s">
        <v>193</v>
      </c>
      <c r="B11" s="8" t="s">
        <v>192</v>
      </c>
      <c r="C11" s="7">
        <v>2278414.3284</v>
      </c>
      <c r="D11" s="7"/>
      <c r="E11" s="7"/>
      <c r="F11" s="7">
        <v>131722.16</v>
      </c>
      <c r="G11" s="7">
        <f>+C11+D11+E11+F11</f>
        <v>2410136.4884000001</v>
      </c>
    </row>
    <row r="12" spans="1:7">
      <c r="A12" s="8" t="s">
        <v>191</v>
      </c>
      <c r="B12" s="8" t="s">
        <v>190</v>
      </c>
      <c r="C12" s="7">
        <v>1023667.9590456</v>
      </c>
      <c r="D12" s="7"/>
      <c r="E12" s="7"/>
      <c r="F12" s="7">
        <v>26150.16</v>
      </c>
      <c r="G12" s="7">
        <f>+C12+D12+E12+F12</f>
        <v>1049818.1190456001</v>
      </c>
    </row>
    <row r="13" spans="1:7">
      <c r="A13" s="8" t="s">
        <v>189</v>
      </c>
      <c r="B13" s="8" t="s">
        <v>188</v>
      </c>
      <c r="C13" s="7">
        <v>1784318.5112760002</v>
      </c>
      <c r="D13" s="7">
        <v>649295.32499999995</v>
      </c>
      <c r="E13" s="7"/>
      <c r="F13" s="7">
        <v>305555.56</v>
      </c>
      <c r="G13" s="7">
        <f>+C13+D13+E13+F13</f>
        <v>2739169.3962760004</v>
      </c>
    </row>
    <row r="14" spans="1:7">
      <c r="A14" s="8" t="s">
        <v>187</v>
      </c>
      <c r="B14" s="8" t="s">
        <v>186</v>
      </c>
      <c r="C14" s="7">
        <v>780918.37965000013</v>
      </c>
      <c r="D14" s="7"/>
      <c r="E14" s="7"/>
      <c r="F14" s="7">
        <v>230182.31</v>
      </c>
      <c r="G14" s="7">
        <f>+C14+D14+E14+F14</f>
        <v>1011100.6896500001</v>
      </c>
    </row>
    <row r="15" spans="1:7">
      <c r="A15" s="8" t="s">
        <v>185</v>
      </c>
      <c r="B15" s="8" t="s">
        <v>184</v>
      </c>
      <c r="C15" s="7">
        <v>0</v>
      </c>
      <c r="D15" s="7">
        <v>3066233.625</v>
      </c>
      <c r="E15" s="7"/>
      <c r="F15" s="7">
        <v>38952.31</v>
      </c>
      <c r="G15" s="7">
        <f>+C15+D15+E15+F15</f>
        <v>3105185.9350000001</v>
      </c>
    </row>
    <row r="16" spans="1:7">
      <c r="A16" s="8" t="s">
        <v>183</v>
      </c>
      <c r="B16" s="8" t="s">
        <v>182</v>
      </c>
      <c r="C16" s="7">
        <v>2975341.2181919999</v>
      </c>
      <c r="D16" s="7"/>
      <c r="E16" s="7"/>
      <c r="F16" s="7">
        <v>473342.12</v>
      </c>
      <c r="G16" s="7">
        <f>+C16+D16+E16+F16</f>
        <v>3448683.3381920001</v>
      </c>
    </row>
    <row r="17" spans="1:7">
      <c r="A17" s="8" t="s">
        <v>181</v>
      </c>
      <c r="B17" s="8" t="s">
        <v>180</v>
      </c>
      <c r="C17" s="7">
        <v>3164233.3887999998</v>
      </c>
      <c r="D17" s="7">
        <v>413425.30004999996</v>
      </c>
      <c r="E17" s="7"/>
      <c r="F17" s="7">
        <v>199598.40000000002</v>
      </c>
      <c r="G17" s="7">
        <f>+C17+D17+E17+F17</f>
        <v>3777257.0888499995</v>
      </c>
    </row>
    <row r="18" spans="1:7">
      <c r="A18" s="8" t="s">
        <v>179</v>
      </c>
      <c r="B18" s="8" t="s">
        <v>178</v>
      </c>
      <c r="C18" s="7">
        <v>4960365.3272159994</v>
      </c>
      <c r="D18" s="7">
        <v>301967.20791666664</v>
      </c>
      <c r="E18" s="7"/>
      <c r="F18" s="7">
        <v>130663.08</v>
      </c>
      <c r="G18" s="7">
        <f>+C18+D18+E18+F18</f>
        <v>5392995.6151326662</v>
      </c>
    </row>
    <row r="19" spans="1:7">
      <c r="A19" s="8" t="s">
        <v>177</v>
      </c>
      <c r="B19" s="8" t="s">
        <v>176</v>
      </c>
      <c r="C19" s="7">
        <v>2176406.8319999999</v>
      </c>
      <c r="D19" s="7">
        <v>101279.96165833333</v>
      </c>
      <c r="E19" s="7"/>
      <c r="F19" s="7">
        <v>233529.15</v>
      </c>
      <c r="G19" s="7">
        <f>+C19+D19+E19+F19</f>
        <v>2511215.9436583333</v>
      </c>
    </row>
    <row r="20" spans="1:7">
      <c r="A20" s="8" t="s">
        <v>175</v>
      </c>
      <c r="B20" s="8" t="s">
        <v>174</v>
      </c>
      <c r="C20" s="7">
        <v>1434939.5174400003</v>
      </c>
      <c r="D20" s="7">
        <v>244827.51502500003</v>
      </c>
      <c r="E20" s="7"/>
      <c r="F20" s="7">
        <v>342124.84</v>
      </c>
      <c r="G20" s="7">
        <f>+C20+D20+E20+F20</f>
        <v>2021891.8724650005</v>
      </c>
    </row>
    <row r="21" spans="1:7">
      <c r="A21" s="8" t="s">
        <v>173</v>
      </c>
      <c r="B21" s="8" t="s">
        <v>172</v>
      </c>
      <c r="C21" s="7">
        <v>825955.16472000012</v>
      </c>
      <c r="D21" s="7"/>
      <c r="E21" s="7"/>
      <c r="F21" s="7">
        <v>66303.72</v>
      </c>
      <c r="G21" s="7">
        <f>+C21+D21+E21+F21</f>
        <v>892258.88472000009</v>
      </c>
    </row>
    <row r="22" spans="1:7">
      <c r="A22" s="8" t="s">
        <v>171</v>
      </c>
      <c r="B22" s="8" t="s">
        <v>170</v>
      </c>
      <c r="C22" s="7">
        <v>4414943.0278800009</v>
      </c>
      <c r="D22" s="7"/>
      <c r="E22" s="7"/>
      <c r="F22" s="7">
        <v>440345.17</v>
      </c>
      <c r="G22" s="7">
        <f>+C22+D22+E22+F22</f>
        <v>4855288.1978800008</v>
      </c>
    </row>
    <row r="23" spans="1:7">
      <c r="A23" s="8" t="s">
        <v>169</v>
      </c>
      <c r="B23" s="8" t="s">
        <v>168</v>
      </c>
      <c r="C23" s="7">
        <v>9386625.9806079995</v>
      </c>
      <c r="D23" s="7">
        <v>156104.19999999998</v>
      </c>
      <c r="E23" s="7"/>
      <c r="F23" s="7">
        <v>1512900.4500000002</v>
      </c>
      <c r="G23" s="7">
        <f>+C23+D23+E23+F23</f>
        <v>11055630.630608</v>
      </c>
    </row>
    <row r="24" spans="1:7">
      <c r="A24" s="8" t="s">
        <v>167</v>
      </c>
      <c r="B24" s="8" t="s">
        <v>166</v>
      </c>
      <c r="C24" s="7">
        <v>14605337.089980001</v>
      </c>
      <c r="D24" s="7">
        <v>131257.25851333333</v>
      </c>
      <c r="E24" s="7"/>
      <c r="F24" s="7">
        <v>2099052.0099999998</v>
      </c>
      <c r="G24" s="7">
        <f>+C24+D24+E24+F24</f>
        <v>16835646.358493336</v>
      </c>
    </row>
    <row r="25" spans="1:7">
      <c r="A25" s="8" t="s">
        <v>165</v>
      </c>
      <c r="B25" s="8" t="s">
        <v>164</v>
      </c>
      <c r="C25" s="7">
        <v>1158683.6691360001</v>
      </c>
      <c r="D25" s="7"/>
      <c r="E25" s="7"/>
      <c r="F25" s="7">
        <v>257435.5</v>
      </c>
      <c r="G25" s="7">
        <f>+C25+D25+E25+F25</f>
        <v>1416119.1691360001</v>
      </c>
    </row>
    <row r="26" spans="1:7">
      <c r="A26" s="8" t="s">
        <v>163</v>
      </c>
      <c r="B26" s="8" t="s">
        <v>162</v>
      </c>
      <c r="C26" s="7">
        <v>4401146.1091499999</v>
      </c>
      <c r="D26" s="7">
        <v>55185.527500000004</v>
      </c>
      <c r="E26" s="7">
        <v>29128.533333333329</v>
      </c>
      <c r="F26" s="7">
        <v>1501717.81</v>
      </c>
      <c r="G26" s="7">
        <f>+C26+D26+E26+F26</f>
        <v>5987177.9799833335</v>
      </c>
    </row>
    <row r="27" spans="1:7">
      <c r="A27" s="8" t="s">
        <v>161</v>
      </c>
      <c r="B27" s="8" t="s">
        <v>160</v>
      </c>
      <c r="C27" s="7">
        <v>3805795.0502208006</v>
      </c>
      <c r="D27" s="7">
        <v>1033925.5079999998</v>
      </c>
      <c r="E27" s="7"/>
      <c r="F27" s="7">
        <v>1569014.25</v>
      </c>
      <c r="G27" s="7">
        <f>+C27+D27+E27+F27</f>
        <v>6408734.8082208</v>
      </c>
    </row>
    <row r="28" spans="1:7" ht="30">
      <c r="A28" s="8" t="s">
        <v>159</v>
      </c>
      <c r="B28" s="9" t="s">
        <v>158</v>
      </c>
      <c r="C28" s="7">
        <v>2578806.8193060006</v>
      </c>
      <c r="D28" s="7"/>
      <c r="E28" s="7"/>
      <c r="F28" s="7">
        <v>0</v>
      </c>
      <c r="G28" s="7">
        <f>+C28+D28+E28+F28</f>
        <v>2578806.8193060006</v>
      </c>
    </row>
    <row r="29" spans="1:7">
      <c r="A29" s="8" t="s">
        <v>157</v>
      </c>
      <c r="B29" s="8" t="s">
        <v>156</v>
      </c>
      <c r="C29" s="7">
        <v>2939852.5397999999</v>
      </c>
      <c r="D29" s="7"/>
      <c r="E29" s="7"/>
      <c r="F29" s="7">
        <v>796353.63</v>
      </c>
      <c r="G29" s="7">
        <f>+C29+D29+E29+F29</f>
        <v>3736206.1697999998</v>
      </c>
    </row>
    <row r="30" spans="1:7">
      <c r="A30" s="8" t="s">
        <v>155</v>
      </c>
      <c r="B30" s="8" t="s">
        <v>154</v>
      </c>
      <c r="C30" s="7">
        <v>0</v>
      </c>
      <c r="D30" s="7">
        <v>2292474.5333583336</v>
      </c>
      <c r="E30" s="7"/>
      <c r="F30" s="7">
        <v>374003.15</v>
      </c>
      <c r="G30" s="7">
        <f>+C30+D30+E30+F30</f>
        <v>2666477.6833583335</v>
      </c>
    </row>
    <row r="31" spans="1:7">
      <c r="A31" s="8" t="s">
        <v>153</v>
      </c>
      <c r="B31" s="8" t="s">
        <v>152</v>
      </c>
      <c r="C31" s="7">
        <v>6692284.8210581997</v>
      </c>
      <c r="D31" s="7">
        <v>354922.2684</v>
      </c>
      <c r="E31" s="7"/>
      <c r="F31" s="7">
        <v>726423.93</v>
      </c>
      <c r="G31" s="7">
        <f>+C31+D31+E31+F31</f>
        <v>7773631.0194581999</v>
      </c>
    </row>
    <row r="32" spans="1:7">
      <c r="A32" s="8" t="s">
        <v>151</v>
      </c>
      <c r="B32" s="8" t="s">
        <v>150</v>
      </c>
      <c r="C32" s="7">
        <v>0</v>
      </c>
      <c r="D32" s="7">
        <v>1500301.6870250001</v>
      </c>
      <c r="E32" s="7">
        <v>436928</v>
      </c>
      <c r="F32" s="7">
        <v>76529.399999999994</v>
      </c>
      <c r="G32" s="7">
        <f>+C32+D32+E32+F32</f>
        <v>2013759.087025</v>
      </c>
    </row>
    <row r="33" spans="1:7">
      <c r="A33" s="8" t="s">
        <v>149</v>
      </c>
      <c r="B33" s="8" t="s">
        <v>148</v>
      </c>
      <c r="C33" s="7">
        <v>5117385.4641630007</v>
      </c>
      <c r="D33" s="7"/>
      <c r="E33" s="7"/>
      <c r="F33" s="7">
        <v>247398.26</v>
      </c>
      <c r="G33" s="7">
        <f>+C33+D33+E33+F33</f>
        <v>5364783.7241630005</v>
      </c>
    </row>
    <row r="34" spans="1:7">
      <c r="A34" s="8" t="s">
        <v>147</v>
      </c>
      <c r="B34" s="8" t="s">
        <v>146</v>
      </c>
      <c r="C34" s="7">
        <v>8641216.6771968007</v>
      </c>
      <c r="D34" s="7">
        <v>861345.33333333337</v>
      </c>
      <c r="E34" s="7"/>
      <c r="F34" s="7">
        <v>188840.38</v>
      </c>
      <c r="G34" s="7">
        <f>+C34+D34+E34+F34</f>
        <v>9691402.3905301355</v>
      </c>
    </row>
    <row r="35" spans="1:7">
      <c r="A35" s="8" t="s">
        <v>145</v>
      </c>
      <c r="B35" s="8" t="s">
        <v>144</v>
      </c>
      <c r="C35" s="7">
        <v>2920376.2404600005</v>
      </c>
      <c r="D35" s="7">
        <v>87379.454066666673</v>
      </c>
      <c r="E35" s="7"/>
      <c r="F35" s="7">
        <v>100270.06</v>
      </c>
      <c r="G35" s="7">
        <f>+C35+D35+E35+F35</f>
        <v>3108025.7545266673</v>
      </c>
    </row>
    <row r="36" spans="1:7" s="10" customFormat="1">
      <c r="A36" s="12" t="s">
        <v>143</v>
      </c>
      <c r="B36" s="12" t="s">
        <v>142</v>
      </c>
      <c r="C36" s="11">
        <v>1974534.3104760002</v>
      </c>
      <c r="D36" s="11">
        <v>1272318.9084416667</v>
      </c>
      <c r="E36" s="11">
        <v>36410.666666666664</v>
      </c>
      <c r="F36" s="11">
        <v>797301.62999999989</v>
      </c>
      <c r="G36" s="11">
        <f>+C36+D36+E36+F36</f>
        <v>4080565.5155843333</v>
      </c>
    </row>
    <row r="37" spans="1:7">
      <c r="A37" s="8" t="s">
        <v>141</v>
      </c>
      <c r="B37" s="8" t="s">
        <v>140</v>
      </c>
      <c r="C37" s="7">
        <v>1815673.4141600002</v>
      </c>
      <c r="D37" s="7"/>
      <c r="E37" s="7"/>
      <c r="F37" s="7">
        <v>619521.07999999996</v>
      </c>
      <c r="G37" s="7">
        <f>+C37+D37+E37+F37</f>
        <v>2435194.4941600002</v>
      </c>
    </row>
    <row r="38" spans="1:7">
      <c r="A38" s="8" t="s">
        <v>139</v>
      </c>
      <c r="B38" s="8" t="s">
        <v>138</v>
      </c>
      <c r="C38" s="7">
        <v>1804245.306696</v>
      </c>
      <c r="D38" s="7">
        <v>553956.58059999999</v>
      </c>
      <c r="E38" s="7"/>
      <c r="F38" s="7">
        <v>343873.49</v>
      </c>
      <c r="G38" s="7">
        <f>+C38+D38+E38+F38</f>
        <v>2702075.3772959998</v>
      </c>
    </row>
    <row r="39" spans="1:7">
      <c r="A39" s="8" t="s">
        <v>137</v>
      </c>
      <c r="B39" s="8" t="s">
        <v>136</v>
      </c>
      <c r="C39" s="7">
        <v>14433706.873599999</v>
      </c>
      <c r="D39" s="7">
        <v>382051.18618333334</v>
      </c>
      <c r="E39" s="7"/>
      <c r="F39" s="7">
        <v>2397332</v>
      </c>
      <c r="G39" s="7">
        <f>+C39+D39+E39+F39</f>
        <v>17213090.059783332</v>
      </c>
    </row>
    <row r="40" spans="1:7">
      <c r="A40" s="8" t="s">
        <v>135</v>
      </c>
      <c r="B40" s="8" t="s">
        <v>134</v>
      </c>
      <c r="C40" s="7">
        <v>364962.12479999999</v>
      </c>
      <c r="D40" s="7"/>
      <c r="E40" s="7"/>
      <c r="F40" s="7">
        <v>298715.53000000003</v>
      </c>
      <c r="G40" s="7">
        <f>+C40+D40+E40+F40</f>
        <v>663677.65480000002</v>
      </c>
    </row>
    <row r="41" spans="1:7">
      <c r="A41" s="8" t="s">
        <v>133</v>
      </c>
      <c r="B41" s="8" t="s">
        <v>132</v>
      </c>
      <c r="C41" s="7">
        <v>2021916.0384</v>
      </c>
      <c r="D41" s="7">
        <v>856163.49209999992</v>
      </c>
      <c r="E41" s="7"/>
      <c r="F41" s="7">
        <v>223797.44</v>
      </c>
      <c r="G41" s="7">
        <f>+C41+D41+E41+F41</f>
        <v>3101876.9704999998</v>
      </c>
    </row>
    <row r="42" spans="1:7">
      <c r="A42" s="8" t="s">
        <v>131</v>
      </c>
      <c r="B42" s="8" t="s">
        <v>130</v>
      </c>
      <c r="C42" s="7">
        <v>3810518.0420400002</v>
      </c>
      <c r="D42" s="7"/>
      <c r="E42" s="7"/>
      <c r="F42" s="7">
        <v>1067656.49</v>
      </c>
      <c r="G42" s="7">
        <f>+C42+D42+E42+F42</f>
        <v>4878174.53204</v>
      </c>
    </row>
    <row r="43" spans="1:7">
      <c r="A43" s="8" t="s">
        <v>129</v>
      </c>
      <c r="B43" s="8" t="s">
        <v>128</v>
      </c>
      <c r="C43" s="7">
        <v>5095510.0109999999</v>
      </c>
      <c r="D43" s="7">
        <v>792614.79261249991</v>
      </c>
      <c r="E43" s="7"/>
      <c r="F43" s="7">
        <v>261544.54</v>
      </c>
      <c r="G43" s="7">
        <f>+C43+D43+E43+F43</f>
        <v>6149669.3436124995</v>
      </c>
    </row>
    <row r="44" spans="1:7">
      <c r="A44" s="8" t="s">
        <v>127</v>
      </c>
      <c r="B44" s="8" t="s">
        <v>126</v>
      </c>
      <c r="C44" s="7">
        <v>6049115.2693440011</v>
      </c>
      <c r="D44" s="7"/>
      <c r="E44" s="7"/>
      <c r="F44" s="7">
        <v>4235451.22</v>
      </c>
      <c r="G44" s="7">
        <f>+C44+D44+E44+F44</f>
        <v>10284566.489344001</v>
      </c>
    </row>
    <row r="45" spans="1:7">
      <c r="A45" s="8" t="s">
        <v>125</v>
      </c>
      <c r="B45" s="8" t="s">
        <v>124</v>
      </c>
      <c r="C45" s="7">
        <v>158553.902496</v>
      </c>
      <c r="D45" s="7">
        <v>527480.9886620834</v>
      </c>
      <c r="E45" s="7"/>
      <c r="F45" s="7">
        <v>131084.01</v>
      </c>
      <c r="G45" s="7">
        <f>+C45+D45+E45+F45</f>
        <v>817118.90115808346</v>
      </c>
    </row>
    <row r="46" spans="1:7">
      <c r="A46" s="8" t="s">
        <v>123</v>
      </c>
      <c r="B46" s="8" t="s">
        <v>122</v>
      </c>
      <c r="C46" s="7">
        <v>0</v>
      </c>
      <c r="D46" s="7"/>
      <c r="E46" s="7"/>
      <c r="F46" s="7">
        <v>0</v>
      </c>
      <c r="G46" s="7">
        <f>+C46+D46+E46+F46</f>
        <v>0</v>
      </c>
    </row>
    <row r="47" spans="1:7">
      <c r="A47" s="8" t="s">
        <v>121</v>
      </c>
      <c r="B47" s="8" t="s">
        <v>120</v>
      </c>
      <c r="C47" s="7">
        <v>9859469.8069919981</v>
      </c>
      <c r="D47" s="7">
        <v>1675595.8964166667</v>
      </c>
      <c r="E47" s="7">
        <v>36410.666666666664</v>
      </c>
      <c r="F47" s="7">
        <v>487726.29</v>
      </c>
      <c r="G47" s="7">
        <f>+C47+D47+E47+F47</f>
        <v>12059202.660075329</v>
      </c>
    </row>
    <row r="48" spans="1:7">
      <c r="A48" s="8" t="s">
        <v>119</v>
      </c>
      <c r="B48" s="8" t="s">
        <v>118</v>
      </c>
      <c r="C48" s="7">
        <v>252625.16614800002</v>
      </c>
      <c r="D48" s="7"/>
      <c r="E48" s="7"/>
      <c r="F48" s="7">
        <v>98746.77</v>
      </c>
      <c r="G48" s="7">
        <f>+C48+D48+E48+F48</f>
        <v>351371.93614800001</v>
      </c>
    </row>
    <row r="49" spans="1:7">
      <c r="A49" s="8" t="s">
        <v>117</v>
      </c>
      <c r="B49" s="8" t="s">
        <v>116</v>
      </c>
      <c r="C49" s="7">
        <v>184905.48169799999</v>
      </c>
      <c r="D49" s="7"/>
      <c r="E49" s="7">
        <v>182053.33333333334</v>
      </c>
      <c r="F49" s="7">
        <v>31769.599999999999</v>
      </c>
      <c r="G49" s="7">
        <f>+C49+D49+E49+F49</f>
        <v>398728.41503133334</v>
      </c>
    </row>
    <row r="50" spans="1:7" ht="30">
      <c r="A50" s="8" t="s">
        <v>115</v>
      </c>
      <c r="B50" s="9" t="s">
        <v>114</v>
      </c>
      <c r="C50" s="7">
        <v>0</v>
      </c>
      <c r="D50" s="7">
        <v>1477324.8</v>
      </c>
      <c r="E50" s="7"/>
      <c r="F50" s="7">
        <v>18876.689999999999</v>
      </c>
      <c r="G50" s="7">
        <f>+C50+D50+E50+F50</f>
        <v>1496201.49</v>
      </c>
    </row>
    <row r="51" spans="1:7">
      <c r="A51" s="8" t="s">
        <v>113</v>
      </c>
      <c r="B51" s="8" t="s">
        <v>112</v>
      </c>
      <c r="C51" s="7">
        <v>635264.25046000001</v>
      </c>
      <c r="D51" s="7"/>
      <c r="E51" s="7"/>
      <c r="F51" s="7">
        <v>206003.81</v>
      </c>
      <c r="G51" s="7">
        <f>+C51+D51+E51+F51</f>
        <v>841268.06046000007</v>
      </c>
    </row>
    <row r="52" spans="1:7">
      <c r="A52" s="8" t="s">
        <v>111</v>
      </c>
      <c r="B52" s="8" t="s">
        <v>110</v>
      </c>
      <c r="C52" s="7">
        <v>972414.89312000002</v>
      </c>
      <c r="D52" s="7"/>
      <c r="E52" s="7"/>
      <c r="F52" s="7">
        <v>271467.07</v>
      </c>
      <c r="G52" s="7">
        <f>+C52+D52+E52+F52</f>
        <v>1243881.96312</v>
      </c>
    </row>
    <row r="53" spans="1:7" ht="14.25" customHeight="1">
      <c r="A53" s="8" t="s">
        <v>109</v>
      </c>
      <c r="B53" s="8" t="s">
        <v>108</v>
      </c>
      <c r="C53" s="7">
        <v>22417.324999999997</v>
      </c>
      <c r="D53" s="7"/>
      <c r="E53" s="7"/>
      <c r="F53" s="7">
        <v>420577.58</v>
      </c>
      <c r="G53" s="7">
        <f>+C53+D53+E53+F53</f>
        <v>442994.90500000003</v>
      </c>
    </row>
    <row r="54" spans="1:7">
      <c r="A54" s="8" t="s">
        <v>107</v>
      </c>
      <c r="B54" s="8" t="s">
        <v>106</v>
      </c>
      <c r="C54" s="7">
        <v>0</v>
      </c>
      <c r="D54" s="7"/>
      <c r="E54" s="7"/>
      <c r="F54" s="7">
        <v>0</v>
      </c>
      <c r="G54" s="7">
        <f>+C54+D54+E54+F54</f>
        <v>0</v>
      </c>
    </row>
    <row r="55" spans="1:7">
      <c r="A55" s="8" t="s">
        <v>105</v>
      </c>
      <c r="B55" s="8" t="s">
        <v>104</v>
      </c>
      <c r="C55" s="7">
        <v>932957.88284999994</v>
      </c>
      <c r="D55" s="7">
        <v>75354.68266666666</v>
      </c>
      <c r="E55" s="7"/>
      <c r="F55" s="7">
        <v>5708.02</v>
      </c>
      <c r="G55" s="7">
        <f>+C55+D55+E55+F55</f>
        <v>1014020.5855166666</v>
      </c>
    </row>
    <row r="56" spans="1:7">
      <c r="A56" s="8" t="s">
        <v>103</v>
      </c>
      <c r="B56" s="8" t="s">
        <v>102</v>
      </c>
      <c r="C56" s="7">
        <v>142712.60849999997</v>
      </c>
      <c r="D56" s="7"/>
      <c r="E56" s="7"/>
      <c r="F56" s="7">
        <v>0</v>
      </c>
      <c r="G56" s="7">
        <f>+C56+D56+E56+F56</f>
        <v>142712.60849999997</v>
      </c>
    </row>
    <row r="57" spans="1:7">
      <c r="A57" s="8" t="s">
        <v>101</v>
      </c>
      <c r="B57" s="8" t="s">
        <v>100</v>
      </c>
      <c r="C57" s="7">
        <v>0</v>
      </c>
      <c r="D57" s="7"/>
      <c r="E57" s="7"/>
      <c r="F57" s="7">
        <v>363931.55</v>
      </c>
      <c r="G57" s="7">
        <f>+C57+D57+E57+F57</f>
        <v>363931.55</v>
      </c>
    </row>
    <row r="58" spans="1:7">
      <c r="A58" s="8" t="s">
        <v>99</v>
      </c>
      <c r="B58" s="8" t="s">
        <v>98</v>
      </c>
      <c r="C58" s="7">
        <v>325614.79659599997</v>
      </c>
      <c r="D58" s="7"/>
      <c r="E58" s="7"/>
      <c r="F58" s="7">
        <v>33502.65</v>
      </c>
      <c r="G58" s="7">
        <f>+C58+D58+E58+F58</f>
        <v>359117.44659599999</v>
      </c>
    </row>
    <row r="59" spans="1:7">
      <c r="A59" s="8" t="s">
        <v>97</v>
      </c>
      <c r="B59" s="8" t="s">
        <v>96</v>
      </c>
      <c r="C59" s="7">
        <v>0</v>
      </c>
      <c r="D59" s="7"/>
      <c r="E59" s="7"/>
      <c r="F59" s="7">
        <v>8688.26</v>
      </c>
      <c r="G59" s="7">
        <f>+C59+D59+E59+F59</f>
        <v>8688.26</v>
      </c>
    </row>
    <row r="60" spans="1:7">
      <c r="A60" s="8" t="s">
        <v>95</v>
      </c>
      <c r="B60" s="8" t="s">
        <v>94</v>
      </c>
      <c r="C60" s="7">
        <v>0</v>
      </c>
      <c r="D60" s="7"/>
      <c r="E60" s="7"/>
      <c r="F60" s="7">
        <v>73414.67</v>
      </c>
      <c r="G60" s="7">
        <f>+C60+D60+E60+F60</f>
        <v>73414.67</v>
      </c>
    </row>
    <row r="61" spans="1:7">
      <c r="A61" s="8" t="s">
        <v>93</v>
      </c>
      <c r="B61" s="8" t="s">
        <v>92</v>
      </c>
      <c r="C61" s="7">
        <v>1051388.3528399998</v>
      </c>
      <c r="D61" s="7"/>
      <c r="E61" s="7"/>
      <c r="F61" s="7">
        <v>197199.99</v>
      </c>
      <c r="G61" s="7">
        <f>+C61+D61+E61+F61</f>
        <v>1248588.3428399998</v>
      </c>
    </row>
    <row r="62" spans="1:7">
      <c r="A62" s="8" t="s">
        <v>91</v>
      </c>
      <c r="B62" s="8" t="s">
        <v>90</v>
      </c>
      <c r="C62" s="7">
        <v>4636216.4992000004</v>
      </c>
      <c r="D62" s="7">
        <v>88459.452000000005</v>
      </c>
      <c r="E62" s="7"/>
      <c r="F62" s="7">
        <v>242418.64</v>
      </c>
      <c r="G62" s="7">
        <f>+C62+D62+E62+F62</f>
        <v>4967094.5911999997</v>
      </c>
    </row>
    <row r="63" spans="1:7">
      <c r="A63" s="8" t="s">
        <v>89</v>
      </c>
      <c r="B63" s="8" t="s">
        <v>88</v>
      </c>
      <c r="C63" s="7">
        <v>0</v>
      </c>
      <c r="D63" s="7"/>
      <c r="E63" s="7"/>
      <c r="F63" s="7">
        <v>427482.66</v>
      </c>
      <c r="G63" s="7">
        <f>+C63+D63+E63+F63</f>
        <v>427482.66</v>
      </c>
    </row>
    <row r="64" spans="1:7">
      <c r="A64" s="8" t="s">
        <v>87</v>
      </c>
      <c r="B64" s="8" t="s">
        <v>86</v>
      </c>
      <c r="C64" s="7">
        <v>0</v>
      </c>
      <c r="D64" s="7"/>
      <c r="E64" s="7"/>
      <c r="F64" s="7">
        <v>362782.52</v>
      </c>
      <c r="G64" s="7">
        <f>+C64+D64+E64+F64</f>
        <v>362782.52</v>
      </c>
    </row>
    <row r="65" spans="1:7">
      <c r="A65" s="8" t="s">
        <v>85</v>
      </c>
      <c r="B65" s="8" t="s">
        <v>84</v>
      </c>
      <c r="C65" s="7">
        <v>0</v>
      </c>
      <c r="D65" s="7"/>
      <c r="E65" s="7"/>
      <c r="F65" s="7">
        <v>77525</v>
      </c>
      <c r="G65" s="7">
        <f>+C65+D65+E65+F65</f>
        <v>77525</v>
      </c>
    </row>
    <row r="66" spans="1:7">
      <c r="A66" s="8" t="s">
        <v>83</v>
      </c>
      <c r="B66" s="8" t="s">
        <v>82</v>
      </c>
      <c r="C66" s="7">
        <v>0</v>
      </c>
      <c r="D66" s="7"/>
      <c r="E66" s="7"/>
      <c r="F66" s="7">
        <v>0</v>
      </c>
      <c r="G66" s="7">
        <f>+C66+D66+E66+F66</f>
        <v>0</v>
      </c>
    </row>
    <row r="67" spans="1:7">
      <c r="A67" s="8" t="s">
        <v>81</v>
      </c>
      <c r="B67" s="8" t="s">
        <v>80</v>
      </c>
      <c r="C67" s="7">
        <v>438326.10272000008</v>
      </c>
      <c r="D67" s="7"/>
      <c r="E67" s="7"/>
      <c r="F67" s="7">
        <v>2364.16</v>
      </c>
      <c r="G67" s="7">
        <f>+C67+D67+E67+F67</f>
        <v>440690.26272000006</v>
      </c>
    </row>
    <row r="68" spans="1:7">
      <c r="A68" s="8" t="s">
        <v>79</v>
      </c>
      <c r="B68" s="8" t="s">
        <v>78</v>
      </c>
      <c r="C68" s="7">
        <v>0</v>
      </c>
      <c r="D68" s="7"/>
      <c r="E68" s="7"/>
      <c r="F68" s="7">
        <v>79809.84</v>
      </c>
      <c r="G68" s="7">
        <f>+C68+D68+E68+F68</f>
        <v>79809.84</v>
      </c>
    </row>
    <row r="69" spans="1:7">
      <c r="A69" s="8" t="s">
        <v>77</v>
      </c>
      <c r="B69" s="8" t="s">
        <v>76</v>
      </c>
      <c r="C69" s="7">
        <v>558423.50886000006</v>
      </c>
      <c r="D69" s="7"/>
      <c r="E69" s="7"/>
      <c r="F69" s="7">
        <v>2531.04</v>
      </c>
      <c r="G69" s="7">
        <f>+C69+D69+E69+F69</f>
        <v>560954.5488600001</v>
      </c>
    </row>
    <row r="70" spans="1:7">
      <c r="A70" s="8" t="s">
        <v>75</v>
      </c>
      <c r="B70" s="8" t="s">
        <v>74</v>
      </c>
      <c r="C70" s="7">
        <v>0</v>
      </c>
      <c r="D70" s="7"/>
      <c r="E70" s="7"/>
      <c r="F70" s="7">
        <v>0</v>
      </c>
      <c r="G70" s="7">
        <f>+C70+D70+E70+F70</f>
        <v>0</v>
      </c>
    </row>
    <row r="71" spans="1:7">
      <c r="A71" s="8" t="s">
        <v>73</v>
      </c>
      <c r="B71" s="8" t="s">
        <v>72</v>
      </c>
      <c r="C71" s="7">
        <v>0</v>
      </c>
      <c r="D71" s="7"/>
      <c r="E71" s="7"/>
      <c r="F71" s="7">
        <v>223839.42</v>
      </c>
      <c r="G71" s="7">
        <f>+C71+D71+E71+F71</f>
        <v>223839.42</v>
      </c>
    </row>
    <row r="72" spans="1:7">
      <c r="A72" s="8" t="s">
        <v>71</v>
      </c>
      <c r="B72" s="8" t="s">
        <v>70</v>
      </c>
      <c r="C72" s="7">
        <v>1132427.1504000002</v>
      </c>
      <c r="D72" s="7">
        <v>168747.45333333334</v>
      </c>
      <c r="E72" s="7"/>
      <c r="F72" s="7">
        <v>110255.32</v>
      </c>
      <c r="G72" s="7">
        <f>+C72+D72+E72+F72</f>
        <v>1411429.9237333336</v>
      </c>
    </row>
    <row r="73" spans="1:7">
      <c r="A73" s="8" t="s">
        <v>69</v>
      </c>
      <c r="B73" s="8" t="s">
        <v>68</v>
      </c>
      <c r="C73" s="7">
        <v>2577808.2739200001</v>
      </c>
      <c r="D73" s="7">
        <v>502115.180375</v>
      </c>
      <c r="E73" s="7"/>
      <c r="F73" s="7">
        <v>163314.38</v>
      </c>
      <c r="G73" s="7">
        <f>+C73+D73+E73+F73</f>
        <v>3243237.8342949999</v>
      </c>
    </row>
    <row r="74" spans="1:7">
      <c r="A74" s="8" t="s">
        <v>67</v>
      </c>
      <c r="B74" s="8" t="s">
        <v>66</v>
      </c>
      <c r="C74" s="7">
        <v>0</v>
      </c>
      <c r="D74" s="7"/>
      <c r="E74" s="7">
        <v>203899.73333333331</v>
      </c>
      <c r="F74" s="7">
        <v>0</v>
      </c>
      <c r="G74" s="7">
        <f>+C74+D74+E74+F74</f>
        <v>203899.73333333331</v>
      </c>
    </row>
    <row r="75" spans="1:7">
      <c r="A75" s="8" t="s">
        <v>65</v>
      </c>
      <c r="B75" s="8" t="s">
        <v>64</v>
      </c>
      <c r="C75" s="7">
        <v>718838.94132600003</v>
      </c>
      <c r="D75" s="7">
        <v>93734.024666666664</v>
      </c>
      <c r="E75" s="7"/>
      <c r="F75" s="7">
        <v>124414.88</v>
      </c>
      <c r="G75" s="7">
        <f>+C75+D75+E75+F75</f>
        <v>936987.84599266667</v>
      </c>
    </row>
    <row r="76" spans="1:7">
      <c r="A76" s="8" t="s">
        <v>63</v>
      </c>
      <c r="B76" s="8" t="s">
        <v>62</v>
      </c>
      <c r="C76" s="7">
        <v>0</v>
      </c>
      <c r="D76" s="7"/>
      <c r="E76" s="7"/>
      <c r="F76" s="7">
        <v>0</v>
      </c>
      <c r="G76" s="7">
        <f>+C76+D76+E76+F76</f>
        <v>0</v>
      </c>
    </row>
    <row r="77" spans="1:7">
      <c r="A77" s="8" t="s">
        <v>61</v>
      </c>
      <c r="B77" s="8" t="s">
        <v>60</v>
      </c>
      <c r="C77" s="7">
        <v>18296.9254</v>
      </c>
      <c r="D77" s="7"/>
      <c r="E77" s="7"/>
      <c r="F77" s="7">
        <v>16952.419999999998</v>
      </c>
      <c r="G77" s="7">
        <f>+C77+D77+E77+F77</f>
        <v>35249.345399999998</v>
      </c>
    </row>
    <row r="78" spans="1:7">
      <c r="A78" s="8" t="s">
        <v>59</v>
      </c>
      <c r="B78" s="8" t="s">
        <v>58</v>
      </c>
      <c r="C78" s="7">
        <v>55920.170879999991</v>
      </c>
      <c r="D78" s="7"/>
      <c r="E78" s="7"/>
      <c r="F78" s="7">
        <v>25511.65</v>
      </c>
      <c r="G78" s="7">
        <f>+C78+D78+E78+F78</f>
        <v>81431.820879999985</v>
      </c>
    </row>
    <row r="79" spans="1:7">
      <c r="A79" s="8" t="s">
        <v>57</v>
      </c>
      <c r="B79" s="8" t="s">
        <v>56</v>
      </c>
      <c r="C79" s="7">
        <v>0</v>
      </c>
      <c r="D79" s="7"/>
      <c r="E79" s="7"/>
      <c r="F79" s="7">
        <v>142875.76999999999</v>
      </c>
      <c r="G79" s="7">
        <f>+C79+D79+E79+F79</f>
        <v>142875.76999999999</v>
      </c>
    </row>
    <row r="80" spans="1:7">
      <c r="A80" s="8" t="s">
        <v>55</v>
      </c>
      <c r="B80" s="8" t="s">
        <v>54</v>
      </c>
      <c r="C80" s="7">
        <v>0</v>
      </c>
      <c r="D80" s="7"/>
      <c r="E80" s="7"/>
      <c r="F80" s="7">
        <v>325093.51</v>
      </c>
      <c r="G80" s="7">
        <f>+C80+D80+E80+F80</f>
        <v>325093.51</v>
      </c>
    </row>
    <row r="81" spans="1:7">
      <c r="A81" s="8" t="s">
        <v>53</v>
      </c>
      <c r="B81" s="8" t="s">
        <v>52</v>
      </c>
      <c r="C81" s="7">
        <v>0</v>
      </c>
      <c r="D81" s="7"/>
      <c r="E81" s="7"/>
      <c r="F81" s="7">
        <v>187668.38</v>
      </c>
      <c r="G81" s="7">
        <f>+C81+D81+E81+F81</f>
        <v>187668.38</v>
      </c>
    </row>
    <row r="82" spans="1:7">
      <c r="A82" s="8" t="s">
        <v>51</v>
      </c>
      <c r="B82" s="8" t="s">
        <v>50</v>
      </c>
      <c r="C82" s="7">
        <v>0</v>
      </c>
      <c r="D82" s="7"/>
      <c r="E82" s="7"/>
      <c r="F82" s="7">
        <v>78105.88</v>
      </c>
      <c r="G82" s="7">
        <f>+C82+D82+E82+F82</f>
        <v>78105.88</v>
      </c>
    </row>
    <row r="83" spans="1:7">
      <c r="A83" s="8" t="s">
        <v>49</v>
      </c>
      <c r="B83" s="8" t="s">
        <v>48</v>
      </c>
      <c r="C83" s="7">
        <v>0</v>
      </c>
      <c r="D83" s="7"/>
      <c r="E83" s="7"/>
      <c r="F83" s="7">
        <v>144264.84</v>
      </c>
      <c r="G83" s="7">
        <f>+C83+D83+E83+F83</f>
        <v>144264.84</v>
      </c>
    </row>
    <row r="84" spans="1:7">
      <c r="A84" s="8" t="s">
        <v>47</v>
      </c>
      <c r="B84" s="8" t="s">
        <v>46</v>
      </c>
      <c r="C84" s="7">
        <v>0</v>
      </c>
      <c r="D84" s="7"/>
      <c r="E84" s="7"/>
      <c r="F84" s="7">
        <v>0</v>
      </c>
      <c r="G84" s="7">
        <f>+C84+D84+E84+F84</f>
        <v>0</v>
      </c>
    </row>
    <row r="85" spans="1:7">
      <c r="A85" s="8" t="s">
        <v>45</v>
      </c>
      <c r="B85" s="8" t="s">
        <v>44</v>
      </c>
      <c r="C85" s="7">
        <v>0</v>
      </c>
      <c r="D85" s="7"/>
      <c r="E85" s="7"/>
      <c r="F85" s="7">
        <v>0</v>
      </c>
      <c r="G85" s="7">
        <f>+C85+D85+E85+F85</f>
        <v>0</v>
      </c>
    </row>
    <row r="86" spans="1:7">
      <c r="A86" s="8" t="s">
        <v>43</v>
      </c>
      <c r="B86" s="8" t="s">
        <v>42</v>
      </c>
      <c r="C86" s="7">
        <v>0</v>
      </c>
      <c r="D86" s="7"/>
      <c r="E86" s="7"/>
      <c r="F86" s="7">
        <v>0</v>
      </c>
      <c r="G86" s="7">
        <f>+C86+D86+E86+F86</f>
        <v>0</v>
      </c>
    </row>
    <row r="87" spans="1:7">
      <c r="A87" s="8" t="s">
        <v>41</v>
      </c>
      <c r="B87" s="8" t="s">
        <v>40</v>
      </c>
      <c r="C87" s="7">
        <v>0</v>
      </c>
      <c r="D87" s="7"/>
      <c r="E87" s="7"/>
      <c r="F87" s="7">
        <v>17784.599999999999</v>
      </c>
      <c r="G87" s="7">
        <f>+C87+D87+E87+F87</f>
        <v>17784.599999999999</v>
      </c>
    </row>
    <row r="88" spans="1:7">
      <c r="A88" s="8" t="s">
        <v>39</v>
      </c>
      <c r="B88" s="8" t="s">
        <v>38</v>
      </c>
      <c r="C88" s="7">
        <v>0</v>
      </c>
      <c r="D88" s="7"/>
      <c r="E88" s="7">
        <v>225746.1333333333</v>
      </c>
      <c r="F88" s="7">
        <v>0</v>
      </c>
      <c r="G88" s="7">
        <f>+C88+D88+E88+F88</f>
        <v>225746.1333333333</v>
      </c>
    </row>
    <row r="89" spans="1:7" ht="14.25" customHeight="1">
      <c r="A89" s="8" t="s">
        <v>37</v>
      </c>
      <c r="B89" s="8" t="s">
        <v>36</v>
      </c>
      <c r="C89" s="7">
        <v>15585.427416</v>
      </c>
      <c r="D89" s="7"/>
      <c r="E89" s="7"/>
      <c r="F89" s="7">
        <v>71053.23</v>
      </c>
      <c r="G89" s="7">
        <f>+C89+D89+E89+F89</f>
        <v>86638.657416000002</v>
      </c>
    </row>
    <row r="90" spans="1:7">
      <c r="A90" s="8" t="s">
        <v>35</v>
      </c>
      <c r="B90" s="8" t="s">
        <v>34</v>
      </c>
      <c r="C90" s="7">
        <v>0</v>
      </c>
      <c r="D90" s="7"/>
      <c r="E90" s="7"/>
      <c r="F90" s="7">
        <v>0</v>
      </c>
      <c r="G90" s="7">
        <f>+C90+D90+E90+F90</f>
        <v>0</v>
      </c>
    </row>
    <row r="91" spans="1:7">
      <c r="A91" s="8" t="s">
        <v>33</v>
      </c>
      <c r="B91" s="8" t="s">
        <v>32</v>
      </c>
      <c r="C91" s="7">
        <v>0</v>
      </c>
      <c r="D91" s="7"/>
      <c r="E91" s="7">
        <v>262156.79999999999</v>
      </c>
      <c r="F91" s="7">
        <v>0</v>
      </c>
      <c r="G91" s="7">
        <f>+C91+D91+E91+F91</f>
        <v>262156.79999999999</v>
      </c>
    </row>
    <row r="92" spans="1:7">
      <c r="A92" s="8" t="s">
        <v>31</v>
      </c>
      <c r="B92" s="8" t="s">
        <v>30</v>
      </c>
      <c r="C92" s="7">
        <v>637817.40921600012</v>
      </c>
      <c r="D92" s="7"/>
      <c r="E92" s="7"/>
      <c r="F92" s="7">
        <v>29862.12</v>
      </c>
      <c r="G92" s="7">
        <f>+C92+D92+E92+F92</f>
        <v>667679.52921600011</v>
      </c>
    </row>
    <row r="93" spans="1:7">
      <c r="A93" s="8" t="s">
        <v>29</v>
      </c>
      <c r="B93" s="8" t="s">
        <v>28</v>
      </c>
      <c r="C93" s="7">
        <v>0</v>
      </c>
      <c r="D93" s="7"/>
      <c r="E93" s="7"/>
      <c r="F93" s="7">
        <v>33176.17</v>
      </c>
      <c r="G93" s="7">
        <f>+C93+D93+E93+F93</f>
        <v>33176.17</v>
      </c>
    </row>
    <row r="94" spans="1:7">
      <c r="A94" s="8" t="s">
        <v>27</v>
      </c>
      <c r="B94" s="8" t="s">
        <v>26</v>
      </c>
      <c r="C94" s="7">
        <v>0</v>
      </c>
      <c r="D94" s="7"/>
      <c r="E94" s="7"/>
      <c r="F94" s="7">
        <v>67239.83</v>
      </c>
      <c r="G94" s="7">
        <f>+C94+D94+E94+F94</f>
        <v>67239.83</v>
      </c>
    </row>
    <row r="95" spans="1:7">
      <c r="A95" s="8" t="s">
        <v>25</v>
      </c>
      <c r="B95" s="8" t="s">
        <v>24</v>
      </c>
      <c r="C95" s="7">
        <v>0</v>
      </c>
      <c r="D95" s="7"/>
      <c r="E95" s="7"/>
      <c r="F95" s="7">
        <v>0</v>
      </c>
      <c r="G95" s="7">
        <f>+C95+D95+E95+F95</f>
        <v>0</v>
      </c>
    </row>
    <row r="96" spans="1:7">
      <c r="A96" s="8" t="s">
        <v>23</v>
      </c>
      <c r="B96" s="8" t="s">
        <v>22</v>
      </c>
      <c r="C96" s="7">
        <v>0</v>
      </c>
      <c r="D96" s="7"/>
      <c r="E96" s="7"/>
      <c r="F96" s="7">
        <v>0</v>
      </c>
      <c r="G96" s="7">
        <f>+C96+D96+E96+F96</f>
        <v>0</v>
      </c>
    </row>
    <row r="97" spans="1:7">
      <c r="A97" s="8" t="s">
        <v>21</v>
      </c>
      <c r="B97" s="8" t="s">
        <v>20</v>
      </c>
      <c r="C97" s="7">
        <v>0</v>
      </c>
      <c r="D97" s="7"/>
      <c r="E97" s="7"/>
      <c r="F97" s="7">
        <v>0</v>
      </c>
      <c r="G97" s="7">
        <f>+C97+D97+E97+F97</f>
        <v>0</v>
      </c>
    </row>
    <row r="98" spans="1:7">
      <c r="A98" s="8" t="s">
        <v>19</v>
      </c>
      <c r="B98" s="8" t="s">
        <v>18</v>
      </c>
      <c r="C98" s="7">
        <v>0</v>
      </c>
      <c r="D98" s="7"/>
      <c r="E98" s="7"/>
      <c r="F98" s="7">
        <v>169596.24</v>
      </c>
      <c r="G98" s="7">
        <f>+C98+D98+E98+F98</f>
        <v>169596.24</v>
      </c>
    </row>
    <row r="99" spans="1:7">
      <c r="A99" s="8" t="s">
        <v>17</v>
      </c>
      <c r="B99" s="8" t="s">
        <v>16</v>
      </c>
      <c r="C99" s="7">
        <v>0</v>
      </c>
      <c r="D99" s="7"/>
      <c r="E99" s="7"/>
      <c r="F99" s="7">
        <v>10542.73</v>
      </c>
      <c r="G99" s="7">
        <f>+C99+D99+E99+F99</f>
        <v>10542.73</v>
      </c>
    </row>
    <row r="100" spans="1:7">
      <c r="A100" s="8" t="s">
        <v>15</v>
      </c>
      <c r="B100" s="8" t="s">
        <v>14</v>
      </c>
      <c r="C100" s="7">
        <v>0</v>
      </c>
      <c r="D100" s="7"/>
      <c r="E100" s="7"/>
      <c r="F100" s="7">
        <v>31658.22</v>
      </c>
      <c r="G100" s="7">
        <f>+C100+D100+E100+F100</f>
        <v>31658.22</v>
      </c>
    </row>
    <row r="101" spans="1:7">
      <c r="A101" s="8" t="s">
        <v>13</v>
      </c>
      <c r="B101" s="8" t="s">
        <v>12</v>
      </c>
      <c r="C101" s="7">
        <v>0</v>
      </c>
      <c r="D101" s="7"/>
      <c r="E101" s="7"/>
      <c r="F101" s="7">
        <v>199729.74</v>
      </c>
      <c r="G101" s="7">
        <f>+C101+D101+E101+F101</f>
        <v>199729.74</v>
      </c>
    </row>
    <row r="102" spans="1:7">
      <c r="A102" s="8" t="s">
        <v>11</v>
      </c>
      <c r="B102" s="8" t="s">
        <v>10</v>
      </c>
      <c r="C102" s="7">
        <v>7378.5535200000004</v>
      </c>
      <c r="D102" s="7"/>
      <c r="E102" s="7"/>
      <c r="F102" s="7">
        <v>213473.91</v>
      </c>
      <c r="G102" s="7">
        <f>+C102+D102+E102+F102</f>
        <v>220852.46351999999</v>
      </c>
    </row>
    <row r="103" spans="1:7">
      <c r="A103" s="8" t="s">
        <v>9</v>
      </c>
      <c r="B103" s="8" t="s">
        <v>8</v>
      </c>
      <c r="C103" s="7">
        <v>0</v>
      </c>
      <c r="D103" s="7"/>
      <c r="E103" s="7"/>
      <c r="F103" s="7">
        <v>28063.19</v>
      </c>
      <c r="G103" s="7">
        <f>+C103+D103+E103+F103</f>
        <v>28063.19</v>
      </c>
    </row>
    <row r="104" spans="1:7">
      <c r="A104" s="8" t="s">
        <v>7</v>
      </c>
      <c r="B104" s="8" t="s">
        <v>6</v>
      </c>
      <c r="C104" s="7">
        <v>0</v>
      </c>
      <c r="D104" s="7"/>
      <c r="E104" s="7"/>
      <c r="F104" s="7">
        <v>121995.25</v>
      </c>
      <c r="G104" s="7">
        <f>+C104+D104+E104+F104</f>
        <v>121995.25</v>
      </c>
    </row>
    <row r="105" spans="1:7">
      <c r="A105" s="8" t="s">
        <v>5</v>
      </c>
      <c r="B105" s="8" t="s">
        <v>4</v>
      </c>
      <c r="C105" s="7">
        <v>0</v>
      </c>
      <c r="D105" s="7"/>
      <c r="E105" s="7"/>
      <c r="F105" s="7">
        <v>16262.3</v>
      </c>
      <c r="G105" s="7">
        <f>+C105+D105+E105+F105</f>
        <v>16262.3</v>
      </c>
    </row>
    <row r="106" spans="1:7">
      <c r="A106" s="8" t="s">
        <v>3</v>
      </c>
      <c r="B106" s="8" t="s">
        <v>2</v>
      </c>
      <c r="C106" s="7">
        <v>0</v>
      </c>
      <c r="D106" s="7">
        <v>35323.733333333323</v>
      </c>
      <c r="E106" s="7">
        <v>72821.333333333328</v>
      </c>
      <c r="F106" s="7">
        <v>120666.95</v>
      </c>
      <c r="G106" s="7">
        <f>+C106+D106+E106+F106</f>
        <v>228812.01666666666</v>
      </c>
    </row>
    <row r="107" spans="1:7">
      <c r="A107" s="8" t="s">
        <v>1</v>
      </c>
      <c r="B107" s="8" t="s">
        <v>0</v>
      </c>
      <c r="C107" s="7">
        <v>0</v>
      </c>
      <c r="D107" s="7"/>
      <c r="E107" s="7"/>
      <c r="F107" s="7">
        <v>40219.129999999997</v>
      </c>
      <c r="G107" s="7">
        <f>+C107+D107+E107+F107</f>
        <v>40219.129999999997</v>
      </c>
    </row>
    <row r="108" spans="1:7" s="2" customFormat="1">
      <c r="A108" s="6"/>
      <c r="B108" s="6"/>
      <c r="C108" s="5">
        <f>SUM(C7:C107)</f>
        <v>169417139.87321162</v>
      </c>
      <c r="D108" s="5">
        <f>SUM(D7:D107)</f>
        <v>19751165.876237918</v>
      </c>
      <c r="E108" s="5">
        <f>SUM(E7:E107)</f>
        <v>1485555.2</v>
      </c>
      <c r="F108" s="5">
        <f>SUM(F7:F107)</f>
        <v>29222218.16</v>
      </c>
      <c r="G108" s="5">
        <f>SUM(G7:G107)</f>
        <v>219876079.10944957</v>
      </c>
    </row>
    <row r="109" spans="1:7">
      <c r="C109" s="4"/>
      <c r="D109" s="4"/>
      <c r="E109" s="4"/>
      <c r="F109" s="4"/>
      <c r="G109" s="4"/>
    </row>
    <row r="110" spans="1:7">
      <c r="C110" s="4"/>
      <c r="D110" s="4"/>
      <c r="E110" s="4"/>
      <c r="F110" s="4"/>
      <c r="G110" s="4"/>
    </row>
    <row r="111" spans="1:7">
      <c r="A111" s="1"/>
      <c r="B111" s="1"/>
      <c r="C111" s="4"/>
      <c r="D111" s="4"/>
      <c r="E111" s="4"/>
      <c r="F111" s="4"/>
      <c r="G111" s="4"/>
    </row>
  </sheetData>
  <autoFilter ref="A6:B109"/>
  <mergeCells count="1">
    <mergeCell ref="C5:G5"/>
  </mergeCells>
  <pageMargins left="0.19685039370078741" right="0.19685039370078741" top="0.15748031496062992" bottom="0.15748031496062992" header="0.31496062992125984" footer="0.15748031496062992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24.02.2023 alocare MART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2023-03-02T08:40:58Z</dcterms:modified>
</cp:coreProperties>
</file>